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CIERRE DICEMBRE 2020\"/>
    </mc:Choice>
  </mc:AlternateContent>
  <xr:revisionPtr revIDLastSave="0" documentId="8_{5C214E33-AAA2-4C1B-8DE4-FFBC305433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G13" i="1" l="1"/>
  <c r="G14" i="1"/>
  <c r="G15" i="1"/>
  <c r="G16" i="1"/>
  <c r="G17" i="1"/>
  <c r="G12" i="1" l="1"/>
  <c r="F16" i="1"/>
  <c r="E18" i="1" l="1"/>
  <c r="G18" i="1" s="1"/>
  <c r="G19" i="1" s="1"/>
  <c r="F17" i="1"/>
  <c r="F15" i="1"/>
  <c r="F14" i="1"/>
  <c r="F13" i="1"/>
  <c r="F12" i="1"/>
  <c r="F18" i="1" l="1"/>
</calcChain>
</file>

<file path=xl/sharedStrings.xml><?xml version="1.0" encoding="utf-8"?>
<sst xmlns="http://schemas.openxmlformats.org/spreadsheetml/2006/main" count="19" uniqueCount="19">
  <si>
    <t>MINISTERIO LA MUJER</t>
  </si>
  <si>
    <t>OBJETO</t>
  </si>
  <si>
    <t>DESCRIPCION DE  LA CUENTAS</t>
  </si>
  <si>
    <t>APROPIACION VIGENTE</t>
  </si>
  <si>
    <t>PRESUPUESTO EJECUTADO</t>
  </si>
  <si>
    <t>PENDIENTE DE EJECUTAR</t>
  </si>
  <si>
    <t>% EJECUTADO</t>
  </si>
  <si>
    <t xml:space="preserve">REMUNERACIONES Y CONTRIBUCIONES </t>
  </si>
  <si>
    <t>CONTRATACIONES DE SERVICIOS</t>
  </si>
  <si>
    <t>MATERIALES Y SUMINISTROS</t>
  </si>
  <si>
    <t>TRANSFERENCIAS CORRIENTES</t>
  </si>
  <si>
    <t>BIENES MUEBLES, INMUEBLES E INTANGIBLES</t>
  </si>
  <si>
    <t>TOTAL GENERAL</t>
  </si>
  <si>
    <t>Encaragada de Presupuesto</t>
  </si>
  <si>
    <t>TRANSFERENCIAS DE CAPITAL</t>
  </si>
  <si>
    <t>EJECUCION PRESUPUESTARIA AL 31  DICIEMBRE 2020</t>
  </si>
  <si>
    <t xml:space="preserve">  Maria Altagracia Contreras</t>
  </si>
  <si>
    <t>Director Finnaciero</t>
  </si>
  <si>
    <t>Felix de Jesus Ramirez 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</si>
</sst>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ndalus"/>
      <family val="1"/>
    </font>
    <font>
      <b/>
      <i/>
      <sz val="14"/>
      <name val="Andalus"/>
      <family val="1"/>
    </font>
    <font>
      <sz val="14"/>
      <color theme="1"/>
      <name val="Calibri"/>
      <family val="2"/>
      <scheme val="minor"/>
    </font>
    <font>
      <sz val="14"/>
      <color theme="1"/>
      <name val="Arial Unicode MS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i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1"/>
      <name val="Andalus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6" fillId="0" borderId="4" xfId="0" applyFont="1" applyBorder="1"/>
    <xf numFmtId="164" fontId="6" fillId="0" borderId="4" xfId="1" applyFont="1" applyFill="1" applyBorder="1" applyAlignment="1"/>
    <xf numFmtId="164" fontId="6" fillId="0" borderId="4" xfId="1" applyNumberFormat="1" applyFont="1" applyBorder="1"/>
    <xf numFmtId="0" fontId="6" fillId="0" borderId="5" xfId="0" applyFont="1" applyBorder="1"/>
    <xf numFmtId="164" fontId="6" fillId="0" borderId="5" xfId="1" applyFont="1" applyBorder="1"/>
    <xf numFmtId="164" fontId="6" fillId="0" borderId="5" xfId="1" applyNumberFormat="1" applyFont="1" applyBorder="1"/>
    <xf numFmtId="164" fontId="6" fillId="0" borderId="5" xfId="1" applyFont="1" applyFill="1" applyBorder="1"/>
    <xf numFmtId="0" fontId="6" fillId="0" borderId="6" xfId="0" applyFont="1" applyBorder="1"/>
    <xf numFmtId="164" fontId="6" fillId="0" borderId="6" xfId="1" applyFont="1" applyBorder="1"/>
    <xf numFmtId="164" fontId="6" fillId="0" borderId="6" xfId="1" applyFont="1" applyFill="1" applyBorder="1"/>
    <xf numFmtId="164" fontId="6" fillId="0" borderId="6" xfId="1" applyNumberFormat="1" applyFont="1" applyBorder="1"/>
    <xf numFmtId="0" fontId="6" fillId="0" borderId="6" xfId="0" applyFont="1" applyBorder="1" applyAlignment="1">
      <alignment wrapText="1"/>
    </xf>
    <xf numFmtId="164" fontId="6" fillId="0" borderId="6" xfId="1" applyNumberFormat="1" applyFont="1" applyFill="1" applyBorder="1"/>
    <xf numFmtId="0" fontId="6" fillId="0" borderId="7" xfId="0" applyFont="1" applyBorder="1"/>
    <xf numFmtId="0" fontId="8" fillId="0" borderId="2" xfId="0" applyFont="1" applyBorder="1"/>
    <xf numFmtId="164" fontId="8" fillId="0" borderId="3" xfId="1" applyFont="1" applyBorder="1"/>
    <xf numFmtId="164" fontId="8" fillId="0" borderId="3" xfId="0" applyNumberFormat="1" applyFont="1" applyBorder="1"/>
    <xf numFmtId="164" fontId="8" fillId="0" borderId="8" xfId="0" applyNumberFormat="1" applyFont="1" applyBorder="1"/>
    <xf numFmtId="0" fontId="5" fillId="0" borderId="0" xfId="0" applyFont="1"/>
    <xf numFmtId="0" fontId="5" fillId="0" borderId="0" xfId="0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164" fontId="7" fillId="0" borderId="0" xfId="1" applyFont="1" applyBorder="1"/>
    <xf numFmtId="9" fontId="6" fillId="0" borderId="13" xfId="2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9" fontId="6" fillId="0" borderId="17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3703320</xdr:colOff>
      <xdr:row>0</xdr:row>
      <xdr:rowOff>0</xdr:rowOff>
    </xdr:from>
    <xdr:to>
      <xdr:col>4</xdr:col>
      <xdr:colOff>76200</xdr:colOff>
      <xdr:row>6</xdr:row>
      <xdr:rowOff>129540</xdr:rowOff>
    </xdr:to>
    <xdr:pic>
      <xdr:nvPicPr>
        <xdr:cNvPr id="3" name="Imagen 2" descr="Inicio - Gabinete de Política Soci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480" y="0"/>
          <a:ext cx="1912620" cy="1226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25"/>
  <sheetViews>
    <sheetView tabSelected="1" zoomScaleNormal="100" workbookViewId="0">
      <selection activeCell="G21" sqref="G21"/>
    </sheetView>
  </sheetViews>
  <sheetFormatPr baseColWidth="10" defaultRowHeight="15" x14ac:dyDescent="0.25"/>
  <cols>
    <col min="1" max="1" width="4" customWidth="1"/>
    <col min="2" max="2" width="14.7109375" customWidth="1"/>
    <col min="3" max="3" width="55.28515625" customWidth="1"/>
    <col min="4" max="4" width="25.42578125" customWidth="1"/>
    <col min="5" max="5" width="23.85546875" customWidth="1"/>
    <col min="6" max="6" width="24.42578125" customWidth="1"/>
    <col min="7" max="7" width="19.28515625" customWidth="1"/>
  </cols>
  <sheetData>
    <row r="5" spans="2:7" ht="15" customHeight="1" x14ac:dyDescent="0.25"/>
    <row r="6" spans="2:7" x14ac:dyDescent="0.25">
      <c r="B6" s="37" t="s">
        <v>0</v>
      </c>
      <c r="C6" s="37"/>
      <c r="D6" s="37"/>
      <c r="E6" s="37"/>
      <c r="F6" s="37"/>
      <c r="G6" s="37"/>
    </row>
    <row r="7" spans="2:7" x14ac:dyDescent="0.25">
      <c r="B7" s="37"/>
      <c r="C7" s="37"/>
      <c r="D7" s="37"/>
      <c r="E7" s="37"/>
      <c r="F7" s="37"/>
      <c r="G7" s="37"/>
    </row>
    <row r="8" spans="2:7" ht="15" customHeight="1" x14ac:dyDescent="0.25">
      <c r="B8" s="37"/>
      <c r="C8" s="37"/>
      <c r="D8" s="37"/>
      <c r="E8" s="37"/>
      <c r="F8" s="37"/>
      <c r="G8" s="37"/>
    </row>
    <row r="9" spans="2:7" ht="4.5" customHeight="1" x14ac:dyDescent="0.25">
      <c r="B9" s="37"/>
      <c r="C9" s="37"/>
      <c r="D9" s="37"/>
      <c r="E9" s="37"/>
      <c r="F9" s="37"/>
      <c r="G9" s="37"/>
    </row>
    <row r="10" spans="2:7" ht="26.25" thickBot="1" x14ac:dyDescent="0.65">
      <c r="B10" s="38" t="s">
        <v>15</v>
      </c>
      <c r="C10" s="38"/>
      <c r="D10" s="38"/>
      <c r="E10" s="38"/>
      <c r="F10" s="38"/>
      <c r="G10" s="38"/>
    </row>
    <row r="11" spans="2:7" ht="32.25" thickBot="1" x14ac:dyDescent="0.3">
      <c r="B11" s="24" t="s">
        <v>1</v>
      </c>
      <c r="C11" s="25" t="s">
        <v>2</v>
      </c>
      <c r="D11" s="26" t="s">
        <v>3</v>
      </c>
      <c r="E11" s="26" t="s">
        <v>4</v>
      </c>
      <c r="F11" s="33" t="s">
        <v>5</v>
      </c>
      <c r="G11" s="35" t="s">
        <v>6</v>
      </c>
    </row>
    <row r="12" spans="2:7" ht="15.75" x14ac:dyDescent="0.25">
      <c r="B12" s="27">
        <v>2.1</v>
      </c>
      <c r="C12" s="2" t="s">
        <v>7</v>
      </c>
      <c r="D12" s="28">
        <v>404712042</v>
      </c>
      <c r="E12" s="3">
        <v>355727460.33999997</v>
      </c>
      <c r="F12" s="4">
        <f>D12-E12</f>
        <v>48984581.660000026</v>
      </c>
      <c r="G12" s="34">
        <f>E12/D12</f>
        <v>0.87896435841659482</v>
      </c>
    </row>
    <row r="13" spans="2:7" ht="15.75" x14ac:dyDescent="0.25">
      <c r="B13" s="30">
        <v>2.2000000000000002</v>
      </c>
      <c r="C13" s="5" t="s">
        <v>8</v>
      </c>
      <c r="D13" s="6">
        <v>129941310</v>
      </c>
      <c r="E13" s="6">
        <v>78570778.609999999</v>
      </c>
      <c r="F13" s="4">
        <f>D13-E13</f>
        <v>51370531.390000001</v>
      </c>
      <c r="G13" s="29">
        <f t="shared" ref="G13:G18" si="0">E13/D13</f>
        <v>0.604663587045567</v>
      </c>
    </row>
    <row r="14" spans="2:7" ht="15.75" x14ac:dyDescent="0.25">
      <c r="B14" s="30">
        <v>2.2999999999999998</v>
      </c>
      <c r="C14" s="5" t="s">
        <v>9</v>
      </c>
      <c r="D14" s="6">
        <v>34525984</v>
      </c>
      <c r="E14" s="6">
        <v>18657293.5</v>
      </c>
      <c r="F14" s="7">
        <f t="shared" ref="F14:F17" si="1">D14-E14</f>
        <v>15868690.5</v>
      </c>
      <c r="G14" s="29">
        <f t="shared" si="0"/>
        <v>0.54038412055106089</v>
      </c>
    </row>
    <row r="15" spans="2:7" ht="15.75" x14ac:dyDescent="0.25">
      <c r="B15" s="30">
        <v>2.4</v>
      </c>
      <c r="C15" s="5" t="s">
        <v>10</v>
      </c>
      <c r="D15" s="6">
        <v>338790246.05000001</v>
      </c>
      <c r="E15" s="8">
        <v>336417258.57999998</v>
      </c>
      <c r="F15" s="7">
        <f t="shared" si="1"/>
        <v>2372987.4700000286</v>
      </c>
      <c r="G15" s="29">
        <f t="shared" si="0"/>
        <v>0.99299570310046703</v>
      </c>
    </row>
    <row r="16" spans="2:7" ht="15.75" x14ac:dyDescent="0.25">
      <c r="B16" s="31">
        <v>2.5</v>
      </c>
      <c r="C16" s="9" t="s">
        <v>14</v>
      </c>
      <c r="D16" s="10">
        <v>16140592</v>
      </c>
      <c r="E16" s="11">
        <v>16140592</v>
      </c>
      <c r="F16" s="12">
        <f t="shared" si="1"/>
        <v>0</v>
      </c>
      <c r="G16" s="29">
        <f t="shared" si="0"/>
        <v>1</v>
      </c>
    </row>
    <row r="17" spans="2:7" ht="16.5" thickBot="1" x14ac:dyDescent="0.3">
      <c r="B17" s="31">
        <v>2.6</v>
      </c>
      <c r="C17" s="13" t="s">
        <v>11</v>
      </c>
      <c r="D17" s="10">
        <v>55021182</v>
      </c>
      <c r="E17" s="11">
        <v>6961164.6299999999</v>
      </c>
      <c r="F17" s="14">
        <f t="shared" si="1"/>
        <v>48060017.369999997</v>
      </c>
      <c r="G17" s="29">
        <f t="shared" si="0"/>
        <v>0.12651790414099065</v>
      </c>
    </row>
    <row r="18" spans="2:7" ht="16.5" thickBot="1" x14ac:dyDescent="0.3">
      <c r="B18" s="15"/>
      <c r="C18" s="16" t="s">
        <v>12</v>
      </c>
      <c r="D18" s="17">
        <f>SUM(D12:D17)</f>
        <v>979131356.04999995</v>
      </c>
      <c r="E18" s="18">
        <f>SUM(E12:E17)</f>
        <v>812474547.65999997</v>
      </c>
      <c r="F18" s="19">
        <f>SUM(F12:F17)</f>
        <v>166656808.39000005</v>
      </c>
      <c r="G18" s="32">
        <f t="shared" si="0"/>
        <v>0.82979116401467834</v>
      </c>
    </row>
    <row r="19" spans="2:7" x14ac:dyDescent="0.25">
      <c r="G19" s="36">
        <f>SUM(G12:G18)/7</f>
        <v>0.71047383389562258</v>
      </c>
    </row>
    <row r="23" spans="2:7" ht="18.75" x14ac:dyDescent="0.3">
      <c r="B23" s="1"/>
      <c r="C23" s="1"/>
      <c r="D23" s="1"/>
      <c r="E23" s="1"/>
      <c r="F23" s="1"/>
      <c r="G23" s="1"/>
    </row>
    <row r="24" spans="2:7" ht="24" thickBot="1" x14ac:dyDescent="0.6">
      <c r="B24" s="39" t="s">
        <v>16</v>
      </c>
      <c r="C24" s="39"/>
      <c r="D24" s="20"/>
      <c r="E24" s="21"/>
      <c r="F24" s="41" t="s">
        <v>18</v>
      </c>
      <c r="G24" s="41"/>
    </row>
    <row r="25" spans="2:7" ht="22.5" x14ac:dyDescent="0.55000000000000004">
      <c r="B25" s="40" t="s">
        <v>13</v>
      </c>
      <c r="C25" s="40"/>
      <c r="D25" s="22"/>
      <c r="E25" s="23"/>
      <c r="F25" s="42" t="s">
        <v>17</v>
      </c>
      <c r="G25" s="42"/>
    </row>
  </sheetData>
  <mergeCells count="6">
    <mergeCell ref="B6:G9"/>
    <mergeCell ref="B10:G10"/>
    <mergeCell ref="B24:C24"/>
    <mergeCell ref="B25:C25"/>
    <mergeCell ref="F24:G24"/>
    <mergeCell ref="F25:G25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Raiza Robles</cp:lastModifiedBy>
  <cp:lastPrinted>2021-01-07T14:22:38Z</cp:lastPrinted>
  <dcterms:created xsi:type="dcterms:W3CDTF">2019-07-04T12:54:16Z</dcterms:created>
  <dcterms:modified xsi:type="dcterms:W3CDTF">2021-01-15T13:06:56Z</dcterms:modified>
</cp:coreProperties>
</file>